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9_ERDF\1 výzva\"/>
    </mc:Choice>
  </mc:AlternateContent>
  <xr:revisionPtr revIDLastSave="0" documentId="13_ncr:1_{6A4CC957-A498-48A3-9C9C-397CAE8836E0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9" i="1"/>
  <c r="S8" i="1"/>
  <c r="S10" i="1" l="1"/>
  <c r="S7" i="1"/>
  <c r="P7" i="1"/>
  <c r="Q13" i="1" l="1"/>
  <c r="R13" i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<sst xmlns="http://schemas.openxmlformats.org/spreadsheetml/2006/main" count="46" uniqueCount="44">
  <si>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</si>
  <si>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</si>
  <si>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</si>
  <si>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</si>
  <si>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</si>
  <si>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</si>
  <si>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</si>
  <si>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</si>
  <si>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</si>
  <si>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</si>
  <si>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</si>
  <si>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</si>
  <si>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</si>
  <si>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</si>
  <si>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</si>
  <si>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</si>
  <si>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</si>
  <si>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</si>
  <si>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</si>
  <si>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</si>
  <si>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</si>
  <si>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</si>
  <si>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</si>
  <si>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</si>
  <si>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</si>
  <si>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</si>
  <si>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</si>
  <si>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</si>
  <si>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</si>
  <si>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</si>
  <si>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</si>
  <si>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</si>
  <si>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21 dní</t>
  </si>
  <si>
    <t>NE</t>
  </si>
  <si>
    <t xml:space="preserve">Příloha č. 2 Kupní smlouvy - technická specifikace
Výpočetní technika (III.) 059 - 2025 </t>
  </si>
  <si>
    <t>Notebook, monitor a bezdrátová myš</t>
  </si>
  <si>
    <t>sada</t>
  </si>
  <si>
    <t>Bc. Radka Kristlová,
Tel.: 37763 2001,
E-mail: kristl@fav.zcu.cz</t>
  </si>
  <si>
    <t>Technická 2967/8, 
301 00 Plzeň,
Fakulta aplikovaných věd - Děkanát,
místnost UC 131</t>
  </si>
  <si>
    <t>Název projektu: ERDF KVALITA ZČU 
Číslo projektu: CZ.02.02.01/00/23_023/0008982</t>
  </si>
  <si>
    <t>Operační systém Windows 64-bit, předinstalovaný (Windows 10 nebo vyšší, nesmí to být licence typu K12 (EDU)).
OS Windows požadujeme z důvodu kompatibility s interními aplikacemi ZČU (Stag, Magion,...).</t>
  </si>
  <si>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 bezdrátová duální (2.4GHz, Bluetooth), laserová s technologií Darkfield. Sedm tlačítek, rolovací kolečko s adaptací rychlosti + stranové kolečko, integrovaná baterie, DPI min. 4000.</t>
    </r>
  </si>
  <si>
    <r>
      <rPr>
        <b/>
        <sz val="11"/>
        <color theme="1"/>
        <rFont val="Calibri"/>
        <family val="2"/>
        <charset val="238"/>
        <scheme val="minor"/>
      </rPr>
      <t>Monitor</t>
    </r>
    <r>
      <rPr>
        <sz val="11"/>
        <color theme="1"/>
        <rFont val="Calibri"/>
        <family val="2"/>
        <charset val="238"/>
        <scheme val="minor"/>
      </rPr>
      <t xml:space="preserve"> s minimální úhlopříčkou 30 palců, typ připojení HDMI a USB-C. Rozlišení 4K.</t>
    </r>
    <r>
      <rPr>
        <sz val="11"/>
        <color theme="1"/>
        <rFont val="Calibri"/>
        <family val="2"/>
        <charset val="238"/>
        <scheme val="minor"/>
      </rPr>
      <t xml:space="preserve">
 Třída energetické účinnosti v rozpětí A až G.</t>
    </r>
  </si>
  <si>
    <r>
      <rPr>
        <b/>
        <sz val="11"/>
        <color theme="1"/>
        <rFont val="Calibri"/>
        <family val="2"/>
        <charset val="238"/>
        <scheme val="minor"/>
      </rPr>
      <t>Notebook</t>
    </r>
    <r>
      <rPr>
        <sz val="11"/>
        <color theme="1"/>
        <rFont val="Calibri"/>
        <family val="2"/>
        <charset val="238"/>
        <scheme val="minor"/>
      </rPr>
      <t xml:space="preserve"> s dedikovanou grafickou kartou o výkonu v Passmark GPU min. 14 400, karta je kompatibilní s CUDA Toolkit.
Minimální velikost operační paměti 16 GB.
Minimální velikost úložiště 1 TB, typ úložiště SSD.
Datové rozhraní minimálně 1x USB-C. 
Grafické rozhraní minimálně 1x HDMI.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</si>
</sst>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1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2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1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4" fillId="3" borderId="2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7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4" fillId="3" borderId="2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7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5" fillId="4" borderId="27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left" vertical="center" wrapText="1" indent="1"/>
    </xf>
    <xf numFmtId="0" fontId="25" fillId="4" borderId="26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17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8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26" xfId="0" applyFont="1" applyFill="1" applyBorder="1" applyAlignment="1" applyProtection="1">
      <alignment horizontal="lef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E1" zoomScaleNormal="100" workbookViewId="0">
      <selection activeCell="H7" sqref="H7:H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0" customWidth="1"/>
    <col min="5" max="5" width="10.5703125" style="22" customWidth="1"/>
    <col min="6" max="6" width="117.5703125" style="4" customWidth="1"/>
    <col min="7" max="7" width="34" style="6" customWidth="1"/>
    <col min="8" max="8" width="26.140625" style="6" customWidth="1"/>
    <col min="9" max="9" width="24" style="6" customWidth="1"/>
    <col min="10" max="10" width="16.140625" style="4" customWidth="1"/>
    <col min="11" max="11" width="46.42578125" style="1" customWidth="1"/>
    <col min="12" max="12" width="27.42578125" style="1" customWidth="1"/>
    <col min="13" max="13" width="28.7109375" style="1" customWidth="1"/>
    <col min="14" max="14" width="36.5703125" style="6" customWidth="1"/>
    <col min="15" max="15" width="27.28515625" style="6" customWidth="1"/>
    <col min="16" max="16" width="20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23</v>
      </c>
      <c r="I6" s="32" t="s">
        <v>15</v>
      </c>
      <c r="J6" s="29" t="s">
        <v>16</v>
      </c>
      <c r="K6" s="29" t="s">
        <v>30</v>
      </c>
      <c r="L6" s="33" t="s">
        <v>17</v>
      </c>
      <c r="M6" s="34" t="s">
        <v>18</v>
      </c>
      <c r="N6" s="33" t="s">
        <v>19</v>
      </c>
      <c r="O6" s="29" t="s">
        <v>26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112.5" customHeight="1" thickTop="1" thickBot="1" x14ac:dyDescent="0.3">
      <c r="A7" s="37"/>
      <c r="B7" s="38">
        <v>1</v>
      </c>
      <c r="C7" s="39" t="s">
        <v>35</v>
      </c>
      <c r="D7" s="40">
        <v>1</v>
      </c>
      <c r="E7" s="41" t="s">
        <v>36</v>
      </c>
      <c r="F7" s="42" t="s">
        <v>43</v>
      </c>
      <c r="G7" s="112"/>
      <c r="H7" s="112"/>
      <c r="I7" s="43" t="s">
        <v>31</v>
      </c>
      <c r="J7" s="44" t="s">
        <v>29</v>
      </c>
      <c r="K7" s="39" t="s">
        <v>39</v>
      </c>
      <c r="L7" s="45"/>
      <c r="M7" s="46" t="s">
        <v>37</v>
      </c>
      <c r="N7" s="46" t="s">
        <v>38</v>
      </c>
      <c r="O7" s="47" t="s">
        <v>32</v>
      </c>
      <c r="P7" s="48">
        <f>D7*Q7</f>
        <v>32709</v>
      </c>
      <c r="Q7" s="49">
        <v>32709</v>
      </c>
      <c r="R7" s="116"/>
      <c r="S7" s="50">
        <f>D7*R7</f>
        <v>0</v>
      </c>
      <c r="T7" s="51" t="str">
        <f>IF(R7+R8+R9+R10, IF(R7+R8+R9+R10&gt;Q7,"NEVYHOVUJE","VYHOVUJE")," ")</f>
        <v xml:space="preserve"> </v>
      </c>
      <c r="U7" s="52"/>
      <c r="V7" s="53" t="s">
        <v>11</v>
      </c>
    </row>
    <row r="8" spans="1:22" ht="54" customHeight="1" thickBot="1" x14ac:dyDescent="0.3">
      <c r="A8" s="37"/>
      <c r="B8" s="54"/>
      <c r="C8" s="55"/>
      <c r="D8" s="56"/>
      <c r="E8" s="57"/>
      <c r="F8" s="58" t="s">
        <v>42</v>
      </c>
      <c r="G8" s="113"/>
      <c r="H8" s="112"/>
      <c r="I8" s="59"/>
      <c r="J8" s="60"/>
      <c r="K8" s="55"/>
      <c r="L8" s="61"/>
      <c r="M8" s="62"/>
      <c r="N8" s="62"/>
      <c r="O8" s="63"/>
      <c r="P8" s="64"/>
      <c r="Q8" s="65"/>
      <c r="R8" s="117"/>
      <c r="S8" s="66">
        <f>D7*R8</f>
        <v>0</v>
      </c>
      <c r="T8" s="67"/>
      <c r="U8" s="68"/>
      <c r="V8" s="69"/>
    </row>
    <row r="9" spans="1:22" ht="51.75" customHeight="1" x14ac:dyDescent="0.25">
      <c r="A9" s="37"/>
      <c r="B9" s="54"/>
      <c r="C9" s="55"/>
      <c r="D9" s="56"/>
      <c r="E9" s="57"/>
      <c r="F9" s="70" t="s">
        <v>41</v>
      </c>
      <c r="G9" s="114"/>
      <c r="H9" s="71" t="s">
        <v>33</v>
      </c>
      <c r="I9" s="59"/>
      <c r="J9" s="60"/>
      <c r="K9" s="55"/>
      <c r="L9" s="61"/>
      <c r="M9" s="62"/>
      <c r="N9" s="62"/>
      <c r="O9" s="63"/>
      <c r="P9" s="64"/>
      <c r="Q9" s="65"/>
      <c r="R9" s="117"/>
      <c r="S9" s="66">
        <f>D7*R9</f>
        <v>0</v>
      </c>
      <c r="T9" s="67"/>
      <c r="U9" s="68"/>
      <c r="V9" s="69"/>
    </row>
    <row r="10" spans="1:22" ht="64.5" customHeight="1" thickBot="1" x14ac:dyDescent="0.3">
      <c r="A10" s="37"/>
      <c r="B10" s="72"/>
      <c r="C10" s="73"/>
      <c r="D10" s="74"/>
      <c r="E10" s="75"/>
      <c r="F10" s="76" t="s">
        <v>40</v>
      </c>
      <c r="G10" s="115"/>
      <c r="H10" s="77" t="s">
        <v>33</v>
      </c>
      <c r="I10" s="78"/>
      <c r="J10" s="79"/>
      <c r="K10" s="73"/>
      <c r="L10" s="80"/>
      <c r="M10" s="81"/>
      <c r="N10" s="81"/>
      <c r="O10" s="82"/>
      <c r="P10" s="83"/>
      <c r="Q10" s="84"/>
      <c r="R10" s="118"/>
      <c r="S10" s="85">
        <f>D7*R10</f>
        <v>0</v>
      </c>
      <c r="T10" s="86"/>
      <c r="U10" s="87"/>
      <c r="V10" s="88"/>
    </row>
    <row r="11" spans="1:22" ht="17.4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  <c r="V11" s="89"/>
    </row>
    <row r="12" spans="1:22" ht="51.75" customHeight="1" thickTop="1" thickBot="1" x14ac:dyDescent="0.3">
      <c r="B12" s="90" t="s">
        <v>25</v>
      </c>
      <c r="C12" s="90"/>
      <c r="D12" s="90"/>
      <c r="E12" s="90"/>
      <c r="F12" s="90"/>
      <c r="G12" s="90"/>
      <c r="H12" s="91"/>
      <c r="I12" s="91"/>
      <c r="J12" s="92"/>
      <c r="K12" s="92"/>
      <c r="L12" s="27"/>
      <c r="M12" s="27"/>
      <c r="N12" s="27"/>
      <c r="O12" s="93"/>
      <c r="P12" s="93"/>
      <c r="Q12" s="94" t="s">
        <v>9</v>
      </c>
      <c r="R12" s="95" t="s">
        <v>10</v>
      </c>
      <c r="S12" s="96"/>
      <c r="T12" s="97"/>
      <c r="U12" s="98"/>
      <c r="V12" s="99"/>
    </row>
    <row r="13" spans="1:22" ht="50.45" customHeight="1" thickTop="1" thickBot="1" x14ac:dyDescent="0.3">
      <c r="B13" s="100" t="s">
        <v>24</v>
      </c>
      <c r="C13" s="100"/>
      <c r="D13" s="100"/>
      <c r="E13" s="100"/>
      <c r="F13" s="100"/>
      <c r="G13" s="100"/>
      <c r="H13" s="100"/>
      <c r="I13" s="101"/>
      <c r="L13" s="7"/>
      <c r="M13" s="7"/>
      <c r="N13" s="7"/>
      <c r="O13" s="102"/>
      <c r="P13" s="102"/>
      <c r="Q13" s="103">
        <f>SUM(P7:P10)</f>
        <v>32709</v>
      </c>
      <c r="R13" s="104">
        <f>SUM(S7:S10)</f>
        <v>0</v>
      </c>
      <c r="S13" s="105"/>
      <c r="T13" s="106"/>
    </row>
    <row r="14" spans="1:22" ht="15.75" thickTop="1" x14ac:dyDescent="0.25">
      <c r="B14" s="107" t="s">
        <v>27</v>
      </c>
      <c r="C14" s="107"/>
      <c r="D14" s="107"/>
      <c r="E14" s="107"/>
      <c r="F14" s="107"/>
      <c r="G14" s="107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08"/>
      <c r="C17" s="108"/>
      <c r="D17" s="108"/>
      <c r="E17" s="108"/>
      <c r="F17" s="10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92"/>
      <c r="D18" s="109"/>
      <c r="E18" s="92"/>
      <c r="F18" s="9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11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92"/>
      <c r="D99" s="109"/>
      <c r="E99" s="92"/>
      <c r="F99" s="92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XabMSE33yRFs+CYN/aMo0jXXmgWcqSMQmh6alKSjOTCb07Qhmd8SRw5qQdNbDd+QblNvDo4iI4VqZPgrQLvIvw==" saltValue="eUz3F83VXlnQ7QRakxe+3g==" spinCount="100000" sheet="1" objects="1" scenarios="1"/>
  <mergeCells count="23">
    <mergeCell ref="L7:L10"/>
    <mergeCell ref="D7:D10"/>
    <mergeCell ref="E7:E10"/>
    <mergeCell ref="P7:P10"/>
    <mergeCell ref="Q7:Q10"/>
    <mergeCell ref="U7:U10"/>
    <mergeCell ref="B1:D1"/>
    <mergeCell ref="G5:H5"/>
    <mergeCell ref="I7:I10"/>
    <mergeCell ref="J7:J10"/>
    <mergeCell ref="K7:K10"/>
    <mergeCell ref="M7:M10"/>
    <mergeCell ref="N7:N10"/>
    <mergeCell ref="O7:O10"/>
    <mergeCell ref="B7:B10"/>
    <mergeCell ref="C7:C10"/>
    <mergeCell ref="T7:T10"/>
    <mergeCell ref="V7:V10"/>
    <mergeCell ref="B14:G14"/>
    <mergeCell ref="R13:T13"/>
    <mergeCell ref="R12:T12"/>
    <mergeCell ref="B12:G12"/>
    <mergeCell ref="B13:H13"/>
  </mergeCells>
  <conditionalFormatting sqref="R7:R10 G7:H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:J10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2025-02-04T10:25:01Z</cp:lastPrinted>
  <dcterms:created xsi:type="dcterms:W3CDTF">2014-03-05T12:43:32Z</dcterms:created>
  <dcterms:modified xsi:type="dcterms:W3CDTF">2025-05-13T05:07:38Z</dcterms:modified>
</cp:coreProperties>
</file>